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8" i="1" l="1"/>
  <c r="E23" i="1"/>
  <c r="E16" i="1"/>
  <c r="E37" i="1" l="1"/>
  <c r="E32" i="1"/>
  <c r="E20" i="1" l="1"/>
  <c r="E24" i="1" l="1"/>
  <c r="E27" i="1" l="1"/>
  <c r="E18" i="1"/>
  <c r="E12" i="1"/>
  <c r="E10" i="1"/>
  <c r="E40" i="1"/>
  <c r="E38" i="1"/>
  <c r="E36" i="1"/>
  <c r="E33" i="1"/>
  <c r="E31" i="1"/>
  <c r="E29" i="1"/>
  <c r="E25" i="1"/>
  <c r="E22" i="1"/>
  <c r="E19" i="1"/>
  <c r="E17" i="1"/>
  <c r="E9" i="1" l="1"/>
</calcChain>
</file>

<file path=xl/sharedStrings.xml><?xml version="1.0" encoding="utf-8"?>
<sst xmlns="http://schemas.openxmlformats.org/spreadsheetml/2006/main" count="91" uniqueCount="53">
  <si>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</si>
  <si>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</si>
  <si>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</si>
  <si>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</si>
  <si>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</si>
  <si>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</si>
  <si>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</si>
  <si>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</si>
  <si>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</si>
  <si>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</si>
  <si>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</si>
  <si>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</si>
  <si>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</si>
  <si>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</si>
  <si>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</si>
  <si>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</si>
  <si>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</si>
  <si>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</si>
  <si>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</si>
  <si>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</si>
  <si>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</si>
  <si>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</si>
  <si>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</si>
  <si>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</si>
  <si>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</si>
  <si>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</si>
  <si>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</si>
  <si>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</si>
  <si>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</si>
  <si>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</si>
  <si>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</si>
  <si>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</si>
  <si>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</si>
  <si>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</si>
  <si>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</si>
  <si>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</si>
  <si>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</si>
  <si>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</si>
  <si>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</si>
  <si>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</si>
  <si>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</si>
  <si>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</si>
  <si>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</si>
  <si>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</si>
  <si>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</si>
  <si>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</si>
  <si>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</si>
  <si>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Выселковского сельского поселения Выселковского района на 2025 год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</si>
  <si>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</si>
  <si>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 xml:space="preserve">"ПРИЛОЖЕНИЕ № 3                                                              к решению IV сессии V созыва
Совета Выселковского сельского 
поселения Выселковского района 
от 11 декабря 2024 года № 2-24
</t>
  </si>
  <si>
    <t>Заместитель главы 
Выселковского сельского поселения 
Выселковского района финансовым и производственным вопросам</t>
  </si>
  <si>
    <t>О.А. Кирячкова-Богдан</t>
  </si>
  <si>
    <t>ПРИЛОЖЕНИЕ № 2
к решению XII сессии V созыва
Совета Выселковского сельского 
поселения Выселковского района
от 25 сентября 2025 года № 1-51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</si>
</sst>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B1" zoomScale="110" zoomScaleNormal="100" zoomScaleSheetLayoutView="110" workbookViewId="0">
      <selection activeCell="B4" sqref="B4:E4"/>
    </sheetView>
  </sheetViews>
  <sheetFormatPr defaultRowHeight="15" x14ac:dyDescent="0.25"/>
  <cols>
    <col min="1" max="1" width="7.7109375" style="1" customWidth="1"/>
    <col min="2" max="2" width="56.7109375" style="1" customWidth="1"/>
    <col min="3" max="3" width="13.42578125" style="1" customWidth="1"/>
    <col min="4" max="4" width="13.140625" style="1" customWidth="1"/>
    <col min="5" max="5" width="19.42578125" style="1" customWidth="1"/>
    <col min="6" max="16384" width="9.140625" style="1"/>
  </cols>
  <sheetData>
    <row r="1" spans="2:5" ht="18.75" x14ac:dyDescent="0.3">
      <c r="C1" s="25"/>
      <c r="D1" s="25"/>
      <c r="E1" s="25"/>
    </row>
    <row r="2" spans="2:5" ht="113.25" customHeight="1" x14ac:dyDescent="0.3">
      <c r="B2" s="2"/>
      <c r="C2" s="28" t="s">
        <v>52</v>
      </c>
      <c r="D2" s="29"/>
      <c r="E2" s="29"/>
    </row>
    <row r="3" spans="2:5" ht="107.25" customHeight="1" x14ac:dyDescent="0.3">
      <c r="B3" s="2"/>
      <c r="C3" s="28" t="s">
        <v>49</v>
      </c>
      <c r="D3" s="28"/>
      <c r="E3" s="28"/>
    </row>
    <row r="4" spans="2:5" ht="59.25" customHeight="1" x14ac:dyDescent="0.3">
      <c r="B4" s="26" t="s">
        <v>47</v>
      </c>
      <c r="C4" s="26"/>
      <c r="D4" s="26"/>
      <c r="E4" s="26"/>
    </row>
    <row r="5" spans="2:5" ht="18.75" x14ac:dyDescent="0.3">
      <c r="B5" s="2"/>
      <c r="C5" s="2"/>
      <c r="D5" s="2"/>
      <c r="E5" s="2"/>
    </row>
    <row r="6" spans="2:5" ht="19.5" thickBot="1" x14ac:dyDescent="0.35">
      <c r="B6" s="2"/>
      <c r="C6" s="2"/>
      <c r="D6" s="2"/>
      <c r="E6" s="3" t="s">
        <v>44</v>
      </c>
    </row>
    <row r="7" spans="2:5" ht="19.5" thickBot="1" x14ac:dyDescent="0.3">
      <c r="B7" s="4" t="s">
        <v>40</v>
      </c>
      <c r="C7" s="5" t="s">
        <v>41</v>
      </c>
      <c r="D7" s="5" t="s">
        <v>42</v>
      </c>
      <c r="E7" s="5" t="s">
        <v>43</v>
      </c>
    </row>
    <row r="8" spans="2:5" ht="19.5" thickBot="1" x14ac:dyDescent="0.3">
      <c r="B8" s="6">
        <v>1</v>
      </c>
      <c r="C8" s="7">
        <v>2</v>
      </c>
      <c r="D8" s="7">
        <v>3</v>
      </c>
      <c r="E8" s="7">
        <v>4</v>
      </c>
    </row>
    <row r="9" spans="2:5" ht="18.75" x14ac:dyDescent="0.25">
      <c r="B9" s="8" t="s">
        <v>0</v>
      </c>
      <c r="C9" s="8"/>
      <c r="D9" s="8"/>
      <c r="E9" s="9">
        <f>E10+E17+E19+E22+E25+E29+E31+E33+E36+E38+E40</f>
        <v>562359</v>
      </c>
    </row>
    <row r="10" spans="2:5" ht="18.75" x14ac:dyDescent="0.25">
      <c r="B10" s="10" t="s">
        <v>1</v>
      </c>
      <c r="C10" s="11" t="s">
        <v>29</v>
      </c>
      <c r="D10" s="11" t="s">
        <v>30</v>
      </c>
      <c r="E10" s="12">
        <f>SUM(E11:E16)</f>
        <v>48322.400000000001</v>
      </c>
    </row>
    <row r="11" spans="2:5" ht="66.75" customHeight="1" x14ac:dyDescent="0.25">
      <c r="B11" s="13" t="s">
        <v>2</v>
      </c>
      <c r="C11" s="14" t="s">
        <v>29</v>
      </c>
      <c r="D11" s="14" t="s">
        <v>31</v>
      </c>
      <c r="E11" s="15">
        <v>2676.9</v>
      </c>
    </row>
    <row r="12" spans="2:5" ht="90" customHeight="1" x14ac:dyDescent="0.25">
      <c r="B12" s="13" t="s">
        <v>48</v>
      </c>
      <c r="C12" s="14" t="s">
        <v>29</v>
      </c>
      <c r="D12" s="14" t="s">
        <v>32</v>
      </c>
      <c r="E12" s="15">
        <f>18036.6-972.5</f>
        <v>17064.099999999999</v>
      </c>
    </row>
    <row r="13" spans="2:5" ht="73.5" customHeight="1" x14ac:dyDescent="0.25">
      <c r="B13" s="13" t="s">
        <v>3</v>
      </c>
      <c r="C13" s="14" t="s">
        <v>29</v>
      </c>
      <c r="D13" s="14" t="s">
        <v>33</v>
      </c>
      <c r="E13" s="15">
        <v>487.5</v>
      </c>
    </row>
    <row r="14" spans="2:5" ht="0.75" customHeight="1" x14ac:dyDescent="0.25">
      <c r="B14" s="13"/>
      <c r="C14" s="14"/>
      <c r="D14" s="14"/>
      <c r="E14" s="15"/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f>18432.4+463+2.7+8500+495.8</f>
        <v>27893.9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2531</v>
      </c>
    </row>
    <row r="18" spans="2:5" ht="21" customHeight="1" x14ac:dyDescent="0.25">
      <c r="B18" s="13" t="s">
        <v>7</v>
      </c>
      <c r="C18" s="14" t="s">
        <v>31</v>
      </c>
      <c r="D18" s="14" t="s">
        <v>34</v>
      </c>
      <c r="E18" s="15">
        <f>2514.5+16.5</f>
        <v>2531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1230.4000000000001</v>
      </c>
    </row>
    <row r="20" spans="2:5" ht="63" customHeight="1" x14ac:dyDescent="0.25">
      <c r="B20" s="13" t="s">
        <v>9</v>
      </c>
      <c r="C20" s="14" t="s">
        <v>34</v>
      </c>
      <c r="D20" s="14" t="s">
        <v>35</v>
      </c>
      <c r="E20" s="15">
        <f>981+29.4</f>
        <v>1010.4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114636.49999999999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f>92182.2+4267.2+2300+3400+1600+379+779.1+103.2+1000+2.7+1100+2769.9</f>
        <v>109883.29999999999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f>3302.3+0.9+1450</f>
        <v>4753.2000000000007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118859.20000000001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15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f>27740.9+2405.2+227+6200+644</f>
        <v>37217.100000000006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f>69247.8+1843.1+600-379+1296.2+2985+660.5+1769.3+3604.2</f>
        <v>81627.100000000006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97141.5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f>88976+1050-200+640.5+625+5650+400</f>
        <v>97141.5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1062.0999999999999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359.1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703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18129.900000000001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f>17982.9-1107.4+30+330+94.4+200+200+400</f>
        <v>18129.900000000001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400</v>
      </c>
    </row>
    <row r="40" spans="2:5" ht="56.25" x14ac:dyDescent="0.3">
      <c r="B40" s="16" t="s">
        <v>46</v>
      </c>
      <c r="C40" s="17">
        <v>14</v>
      </c>
      <c r="D40" s="21" t="s">
        <v>30</v>
      </c>
      <c r="E40" s="19">
        <f>E41</f>
        <v>159846</v>
      </c>
    </row>
    <row r="41" spans="2:5" ht="37.5" x14ac:dyDescent="0.3">
      <c r="B41" s="23" t="s">
        <v>45</v>
      </c>
      <c r="C41" s="18">
        <v>14</v>
      </c>
      <c r="D41" s="22" t="s">
        <v>34</v>
      </c>
      <c r="E41" s="20">
        <v>159846</v>
      </c>
    </row>
    <row r="42" spans="2:5" ht="18.75" x14ac:dyDescent="0.3">
      <c r="B42" s="2"/>
      <c r="C42" s="2"/>
      <c r="D42" s="2"/>
      <c r="E42" s="20"/>
    </row>
    <row r="43" spans="2:5" ht="74.25" customHeight="1" x14ac:dyDescent="0.3">
      <c r="B43" s="24" t="s">
        <v>50</v>
      </c>
      <c r="C43" s="2"/>
      <c r="D43" s="27" t="s">
        <v>51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1:E1"/>
    <mergeCell ref="B4:E4"/>
    <mergeCell ref="D43:E43"/>
    <mergeCell ref="C2:E2"/>
    <mergeCell ref="C3:E3"/>
  </mergeCells>
  <pageMargins left="0.31496062992125984" right="0.51181102362204722" top="0.74803149606299213" bottom="0.74803149606299213" header="0.31496062992125984" footer="0.31496062992125984"/>
  <pageSetup paperSize="9" scale="85" fitToHeight="2" orientation="portrait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2025-09-26T05:44:31Z</dcterms:modified>
</cp:coreProperties>
</file>